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Diári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<sst xmlns="http://schemas.openxmlformats.org/spreadsheetml/2006/main" count="93" uniqueCount="84">
  <si>
    <t xml:space="preserve">UFOP / ICEB / DECOM</t>
  </si>
  <si>
    <t xml:space="preserve">BCC328 Construção de Compiladores 1   2015/2</t>
  </si>
  <si>
    <t xml:space="preserve">Matrícula</t>
  </si>
  <si>
    <t xml:space="preserve">Nome</t>
  </si>
  <si>
    <t xml:space="preserve">Provas</t>
  </si>
  <si>
    <t xml:space="preserve">Trabalhos</t>
  </si>
  <si>
    <t xml:space="preserve">Nota</t>
  </si>
  <si>
    <t xml:space="preserve">Exame Especial</t>
  </si>
  <si>
    <t xml:space="preserve">Faltas</t>
  </si>
  <si>
    <t xml:space="preserve">Resultado</t>
  </si>
  <si>
    <t xml:space="preserve">Email</t>
  </si>
  <si>
    <t xml:space="preserve">P1</t>
  </si>
  <si>
    <t xml:space="preserve">P2</t>
  </si>
  <si>
    <t xml:space="preserve">P3</t>
  </si>
  <si>
    <t xml:space="preserve">T1</t>
  </si>
  <si>
    <t xml:space="preserve">T2</t>
  </si>
  <si>
    <t xml:space="preserve">Méd</t>
  </si>
  <si>
    <t xml:space="preserve">Total</t>
  </si>
  <si>
    <t xml:space="preserve">Out</t>
  </si>
  <si>
    <t xml:space="preserve">Nov</t>
  </si>
  <si>
    <t xml:space="preserve">Dez</t>
  </si>
  <si>
    <t xml:space="preserve">Jan</t>
  </si>
  <si>
    <t xml:space="preserve">Fev</t>
  </si>
  <si>
    <t xml:space="preserve">Mar</t>
  </si>
  <si>
    <t xml:space="preserve">10.1.4086</t>
  </si>
  <si>
    <t xml:space="preserve">Ailton Mizuki Sato</t>
  </si>
  <si>
    <t xml:space="preserve">ailtonjapaitapeva@hotmail.com</t>
  </si>
  <si>
    <t xml:space="preserve">12.2.4188</t>
  </si>
  <si>
    <t xml:space="preserve">Artur da Silva Ferreira</t>
  </si>
  <si>
    <t xml:space="preserve">artursferreira27@gmail.com</t>
  </si>
  <si>
    <t xml:space="preserve">12.1.4067</t>
  </si>
  <si>
    <t xml:space="preserve">Bernardo Dornellas de Mendonca Martins dos Reis</t>
  </si>
  <si>
    <t xml:space="preserve">ber.reis@gmail.com</t>
  </si>
  <si>
    <t xml:space="preserve">11.1.4994</t>
  </si>
  <si>
    <t xml:space="preserve">Carlos Henrique Prieto Bruckner</t>
  </si>
  <si>
    <t xml:space="preserve">X</t>
  </si>
  <si>
    <t xml:space="preserve">carlos.bruckner@gmail.com</t>
  </si>
  <si>
    <t xml:space="preserve">13.1.4075</t>
  </si>
  <si>
    <t xml:space="preserve">Cezar Augusto Nascimento E Silva</t>
  </si>
  <si>
    <t xml:space="preserve">cans5812@gmail.com</t>
  </si>
  <si>
    <t xml:space="preserve">12.1.4420</t>
  </si>
  <si>
    <t xml:space="preserve">Cintia Freitas de Moura</t>
  </si>
  <si>
    <t xml:space="preserve">cintyfmoura@yahoo.com.br</t>
  </si>
  <si>
    <t xml:space="preserve">10.2.4049</t>
  </si>
  <si>
    <t xml:space="preserve">Diogo Matos da Silva</t>
  </si>
  <si>
    <t xml:space="preserve">dmatos88@gmail.com</t>
  </si>
  <si>
    <t xml:space="preserve">11.2.4012</t>
  </si>
  <si>
    <t xml:space="preserve">Douglas Matuzalem Pontes Belo Lanca</t>
  </si>
  <si>
    <t xml:space="preserve">douglasvandersar@gmail.com</t>
  </si>
  <si>
    <t xml:space="preserve">10.2.4088</t>
  </si>
  <si>
    <t xml:space="preserve">Edirley Jose da Silva Rodrigues</t>
  </si>
  <si>
    <t xml:space="preserve">edirleyinf@gmail.com</t>
  </si>
  <si>
    <t xml:space="preserve">09.1.4217</t>
  </si>
  <si>
    <t xml:space="preserve">Erika Xavier Fidencio</t>
  </si>
  <si>
    <t xml:space="preserve">erika.fidencio@gmail.com</t>
  </si>
  <si>
    <t xml:space="preserve">11.1.4368</t>
  </si>
  <si>
    <t xml:space="preserve">Fabio Jose de Medonca Junior</t>
  </si>
  <si>
    <t xml:space="preserve">fabiojmj@terra.com.br</t>
  </si>
  <si>
    <t xml:space="preserve">11.2.4050</t>
  </si>
  <si>
    <t xml:space="preserve">Flavia Elvira de Souza Oliveira</t>
  </si>
  <si>
    <t xml:space="preserve">flavinhaeso@gmail.com</t>
  </si>
  <si>
    <t xml:space="preserve">12.2.4006</t>
  </si>
  <si>
    <t xml:space="preserve">Gesse Alves Silva</t>
  </si>
  <si>
    <t xml:space="preserve">jesse_alves1.7@msn.com</t>
  </si>
  <si>
    <t xml:space="preserve">13.1.4422</t>
  </si>
  <si>
    <t xml:space="preserve">Junior Rhis Lima</t>
  </si>
  <si>
    <t xml:space="preserve">juniorrhis1@hotmail.com</t>
  </si>
  <si>
    <t xml:space="preserve">13.1.4336</t>
  </si>
  <si>
    <t xml:space="preserve">Lucas Soares de Miranda</t>
  </si>
  <si>
    <t xml:space="preserve">lucasoares3@gmail.com</t>
  </si>
  <si>
    <t xml:space="preserve">13.1.4387</t>
  </si>
  <si>
    <t xml:space="preserve">Luis Henrique Leao do Nascimento</t>
  </si>
  <si>
    <t xml:space="preserve">luis_ccm14@hotmail.com</t>
  </si>
  <si>
    <t xml:space="preserve">14.2.4527</t>
  </si>
  <si>
    <t xml:space="preserve">Pedro Henrique Lage Duarte</t>
  </si>
  <si>
    <t xml:space="preserve">phdduarte@hotmail.com</t>
  </si>
  <si>
    <t xml:space="preserve">11.1.4089</t>
  </si>
  <si>
    <t xml:space="preserve">Rafael Louback Ferraz</t>
  </si>
  <si>
    <t xml:space="preserve">ferrazrafael@yahoo.com.br</t>
  </si>
  <si>
    <t xml:space="preserve">10.2.4033</t>
  </si>
  <si>
    <t xml:space="preserve">Vinicius Fonseca de Oliveira</t>
  </si>
  <si>
    <t xml:space="preserve">viniciusfonsekadeoliveira@gmail.com</t>
  </si>
  <si>
    <t xml:space="preserve">Média</t>
  </si>
  <si>
    <t xml:space="preserve">O exame especial será no dia 23/03/2015, quarta-feira, às 08:20hs, na sala COM30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</si>
</sst>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1:30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200" zoomScaleNormal="200" zoomScalePageLayoutView="100" workbookViewId="0">
      <selection pane="topLeft" activeCell="V24" activeCellId="0" sqref="V24"/>
    </sheetView>
  </sheetViews>
  <sheetFormatPr defaultRowHeight="12.8"/>
  <cols>
    <col collapsed="false" hidden="false" max="1" min="1" style="0" width="7.29081632653061"/>
    <col collapsed="false" hidden="false" max="2" min="2" style="0" width="34.4234693877551"/>
    <col collapsed="false" hidden="false" max="5" min="3" style="0" width="3.51020408163265"/>
    <col collapsed="false" hidden="false" max="6" min="6" style="0" width="3.10714285714286"/>
    <col collapsed="false" hidden="false" max="7" min="7" style="0" width="3.51020408163265"/>
    <col collapsed="false" hidden="false" max="8" min="8" style="0" width="3.91326530612245"/>
    <col collapsed="false" hidden="false" max="9" min="9" style="0" width="4.32142857142857"/>
    <col collapsed="false" hidden="false" max="10" min="10" style="0" width="3.51020408163265"/>
    <col collapsed="false" hidden="false" max="12" min="11" style="0" width="3.10714285714286"/>
    <col collapsed="false" hidden="false" max="13" min="13" style="0" width="3.51020408163265"/>
    <col collapsed="false" hidden="false" max="14" min="14" style="0" width="3.64285714285714"/>
    <col collapsed="false" hidden="false" max="20" min="15" style="0" width="3.51020408163265"/>
    <col collapsed="false" hidden="false" max="21" min="21" style="0" width="4.32142857142857"/>
    <col collapsed="false" hidden="false" max="22" min="22" style="0" width="13.3622448979592"/>
    <col collapsed="false" hidden="false" max="23" min="23" style="0" width="19.3061224489796"/>
    <col collapsed="false" hidden="false" max="1025" min="24" style="0" width="8.36734693877551"/>
  </cols>
  <sheetData>
    <row r="1" s="2" customFormat="true" ht="1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I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4" customFormat="true" ht="15.2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I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4" customFormat="true" ht="15.2" hidden="false" customHeight="true" outlineLevel="0" collapsed="false">
      <c r="A3" s="3"/>
      <c r="B3" s="3"/>
      <c r="C3" s="3"/>
      <c r="D3" s="3"/>
      <c r="E3" s="3"/>
      <c r="F3" s="3"/>
      <c r="G3" s="3"/>
      <c r="I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7" customFormat="true" ht="10.35" hidden="false" customHeight="true" outlineLevel="0" collapsed="false">
      <c r="A4" s="5" t="s">
        <v>2</v>
      </c>
      <c r="B4" s="5" t="s">
        <v>3</v>
      </c>
      <c r="C4" s="6" t="s">
        <v>4</v>
      </c>
      <c r="D4" s="6"/>
      <c r="E4" s="6"/>
      <c r="F4" s="5" t="s">
        <v>5</v>
      </c>
      <c r="G4" s="5"/>
      <c r="H4" s="5"/>
      <c r="I4" s="5" t="s">
        <v>6</v>
      </c>
      <c r="J4" s="5" t="s">
        <v>7</v>
      </c>
      <c r="K4" s="5"/>
      <c r="L4" s="5"/>
      <c r="M4" s="5"/>
      <c r="N4" s="5"/>
      <c r="O4" s="6" t="s">
        <v>8</v>
      </c>
      <c r="P4" s="6"/>
      <c r="Q4" s="6"/>
      <c r="R4" s="6"/>
      <c r="S4" s="6"/>
      <c r="T4" s="6"/>
      <c r="U4" s="6"/>
      <c r="V4" s="5" t="s">
        <v>9</v>
      </c>
      <c r="W4" s="6" t="s">
        <v>10</v>
      </c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0.35" hidden="false" customHeight="true" outlineLevel="0" collapsed="false">
      <c r="A5" s="5"/>
      <c r="B5" s="5"/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5" t="s">
        <v>16</v>
      </c>
      <c r="I5" s="5"/>
      <c r="J5" s="6" t="s">
        <v>11</v>
      </c>
      <c r="K5" s="6" t="s">
        <v>12</v>
      </c>
      <c r="L5" s="6" t="s">
        <v>13</v>
      </c>
      <c r="M5" s="6" t="s">
        <v>17</v>
      </c>
      <c r="N5" s="6" t="s">
        <v>6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  <c r="T5" s="6" t="s">
        <v>23</v>
      </c>
      <c r="U5" s="6" t="s">
        <v>17</v>
      </c>
      <c r="V5" s="5"/>
      <c r="W5" s="6"/>
    </row>
    <row r="6" s="13" customFormat="true" ht="10.35" hidden="false" customHeight="true" outlineLevel="0" collapsed="false">
      <c r="A6" s="8"/>
      <c r="B6" s="9"/>
      <c r="C6" s="9"/>
      <c r="D6" s="9"/>
      <c r="E6" s="9"/>
      <c r="F6" s="9"/>
      <c r="G6" s="9"/>
      <c r="H6" s="10"/>
      <c r="I6" s="1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2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7" customFormat="true" ht="10.35" hidden="false" customHeight="true" outlineLevel="0" collapsed="false">
      <c r="A7" s="14" t="s">
        <v>24</v>
      </c>
      <c r="B7" s="14" t="s">
        <v>25</v>
      </c>
      <c r="C7" s="15" t="n">
        <v>6</v>
      </c>
      <c r="D7" s="15" t="n">
        <v>4.5</v>
      </c>
      <c r="E7" s="15" t="n">
        <v>6.2</v>
      </c>
      <c r="F7" s="15" t="n">
        <v>10</v>
      </c>
      <c r="G7" s="15" t="n">
        <v>4</v>
      </c>
      <c r="H7" s="14" t="n">
        <f aca="false">AVERAGE(F7:G7)</f>
        <v>7</v>
      </c>
      <c r="I7" s="16" t="n">
        <f aca="false">ROUNDUP((C7+D7+E7+H7)/4,1)</f>
        <v>6</v>
      </c>
      <c r="J7" s="14"/>
      <c r="K7" s="14"/>
      <c r="L7" s="14"/>
      <c r="M7" s="14"/>
      <c r="N7" s="16"/>
      <c r="O7" s="14"/>
      <c r="P7" s="14" t="n">
        <v>2</v>
      </c>
      <c r="Q7" s="14" t="n">
        <v>2</v>
      </c>
      <c r="R7" s="14" t="n">
        <v>4</v>
      </c>
      <c r="S7" s="14"/>
      <c r="T7" s="14" t="n">
        <v>2</v>
      </c>
      <c r="U7" s="16" t="n">
        <f aca="false">SUM(O7:T7)</f>
        <v>10</v>
      </c>
      <c r="V7" s="16" t="str">
        <f aca="false">IF(U7&gt;18,"Reprovado FREQ",IF(OR(I7&gt;=6,N7&gt;=6),"Aprovado","Reprovado"))</f>
        <v>Aprovado</v>
      </c>
      <c r="W7" s="14" t="s">
        <v>26</v>
      </c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18" customFormat="true" ht="12.75" hidden="false" customHeight="true" outlineLevel="0" collapsed="false">
      <c r="A8" s="14" t="s">
        <v>27</v>
      </c>
      <c r="B8" s="14" t="s">
        <v>28</v>
      </c>
      <c r="C8" s="15"/>
      <c r="D8" s="15"/>
      <c r="E8" s="15"/>
      <c r="F8" s="15"/>
      <c r="G8" s="15" t="n">
        <v>0</v>
      </c>
      <c r="H8" s="14" t="n">
        <f aca="false">AVERAGE(F8:G8)</f>
        <v>0</v>
      </c>
      <c r="I8" s="16" t="n">
        <f aca="false">ROUNDUP((C8+D8+E8+H8)/4,1)</f>
        <v>0</v>
      </c>
      <c r="J8" s="14"/>
      <c r="K8" s="14"/>
      <c r="L8" s="14"/>
      <c r="M8" s="14"/>
      <c r="N8" s="16"/>
      <c r="O8" s="14" t="n">
        <v>10</v>
      </c>
      <c r="P8" s="14" t="n">
        <v>14</v>
      </c>
      <c r="Q8" s="14" t="n">
        <v>4</v>
      </c>
      <c r="R8" s="14" t="n">
        <v>8</v>
      </c>
      <c r="S8" s="14" t="n">
        <v>10</v>
      </c>
      <c r="T8" s="14" t="n">
        <v>6</v>
      </c>
      <c r="U8" s="16" t="n">
        <f aca="false">SUM(O8:T8)</f>
        <v>52</v>
      </c>
      <c r="V8" s="16" t="str">
        <f aca="false">IF(U8&gt;18,"Reprovado FREQ",IF(OR(I8&gt;=6,N8&gt;=6),"Aprovado","Reprovado"))</f>
        <v>Reprovado FREQ</v>
      </c>
      <c r="W8" s="14" t="s">
        <v>29</v>
      </c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2.75" hidden="false" customHeight="true" outlineLevel="0" collapsed="false">
      <c r="A9" s="14" t="s">
        <v>30</v>
      </c>
      <c r="B9" s="14" t="s">
        <v>31</v>
      </c>
      <c r="C9" s="15" t="n">
        <v>7.8</v>
      </c>
      <c r="D9" s="15" t="n">
        <v>6</v>
      </c>
      <c r="E9" s="15" t="n">
        <v>9</v>
      </c>
      <c r="F9" s="15" t="n">
        <v>10</v>
      </c>
      <c r="G9" s="15" t="n">
        <v>4</v>
      </c>
      <c r="H9" s="14" t="n">
        <f aca="false">AVERAGE(F9:G9)</f>
        <v>7</v>
      </c>
      <c r="I9" s="16" t="n">
        <f aca="false">ROUNDUP((C9+D9+E9+H9)/4,1)</f>
        <v>7.5</v>
      </c>
      <c r="J9" s="14"/>
      <c r="K9" s="14"/>
      <c r="L9" s="14"/>
      <c r="M9" s="14"/>
      <c r="N9" s="16"/>
      <c r="O9" s="14"/>
      <c r="P9" s="14"/>
      <c r="Q9" s="14"/>
      <c r="R9" s="14" t="n">
        <v>2</v>
      </c>
      <c r="S9" s="14" t="n">
        <v>6</v>
      </c>
      <c r="T9" s="14" t="n">
        <v>2</v>
      </c>
      <c r="U9" s="16" t="n">
        <f aca="false">SUM(O9:T9)</f>
        <v>10</v>
      </c>
      <c r="V9" s="16" t="str">
        <f aca="false">IF(U9&gt;18,"Reprovado FREQ",IF(OR(I9&gt;=6,N9&gt;=6),"Aprovado","Reprovado"))</f>
        <v>Aprovado</v>
      </c>
      <c r="W9" s="14" t="s">
        <v>32</v>
      </c>
    </row>
    <row r="10" customFormat="false" ht="12.75" hidden="false" customHeight="true" outlineLevel="0" collapsed="false">
      <c r="A10" s="14" t="s">
        <v>33</v>
      </c>
      <c r="B10" s="14" t="s">
        <v>34</v>
      </c>
      <c r="C10" s="15" t="n">
        <v>1.7</v>
      </c>
      <c r="D10" s="15"/>
      <c r="E10" s="15"/>
      <c r="F10" s="15"/>
      <c r="G10" s="15" t="n">
        <v>0</v>
      </c>
      <c r="H10" s="14" t="n">
        <f aca="false">AVERAGE(F10:G10)</f>
        <v>0</v>
      </c>
      <c r="I10" s="16" t="n">
        <f aca="false">ROUNDUP((C10+D10+E10+H10)/4,1)</f>
        <v>0.5</v>
      </c>
      <c r="J10" s="14"/>
      <c r="K10" s="14"/>
      <c r="L10" s="14"/>
      <c r="M10" s="14" t="s">
        <v>35</v>
      </c>
      <c r="N10" s="16"/>
      <c r="O10" s="14"/>
      <c r="P10" s="14" t="n">
        <v>2</v>
      </c>
      <c r="Q10" s="14"/>
      <c r="R10" s="14"/>
      <c r="S10" s="14" t="n">
        <v>4</v>
      </c>
      <c r="T10" s="14" t="n">
        <v>4</v>
      </c>
      <c r="U10" s="16" t="n">
        <f aca="false">SUM(O10:T10)</f>
        <v>10</v>
      </c>
      <c r="V10" s="16" t="str">
        <f aca="false">IF(U10&gt;18,"Reprovado FREQ",IF(OR(I10&gt;=6,N10&gt;=6),"Aprovado","Reprovado"))</f>
        <v>Reprovado</v>
      </c>
      <c r="W10" s="14" t="s">
        <v>36</v>
      </c>
    </row>
    <row r="11" customFormat="false" ht="12.75" hidden="false" customHeight="true" outlineLevel="0" collapsed="false">
      <c r="A11" s="14" t="s">
        <v>37</v>
      </c>
      <c r="B11" s="14" t="s">
        <v>38</v>
      </c>
      <c r="C11" s="15" t="n">
        <v>8.1</v>
      </c>
      <c r="D11" s="15" t="n">
        <v>8.5</v>
      </c>
      <c r="E11" s="15" t="n">
        <v>8</v>
      </c>
      <c r="F11" s="15" t="n">
        <v>10</v>
      </c>
      <c r="G11" s="15" t="n">
        <v>4</v>
      </c>
      <c r="H11" s="14" t="n">
        <f aca="false">AVERAGE(F11:G11)</f>
        <v>7</v>
      </c>
      <c r="I11" s="16" t="n">
        <f aca="false">ROUNDUP((C11+D11+E11+H11)/4,1)</f>
        <v>7.9</v>
      </c>
      <c r="J11" s="14"/>
      <c r="K11" s="14"/>
      <c r="L11" s="14"/>
      <c r="M11" s="14"/>
      <c r="N11" s="16"/>
      <c r="O11" s="14"/>
      <c r="P11" s="14"/>
      <c r="Q11" s="14"/>
      <c r="R11" s="14"/>
      <c r="S11" s="14"/>
      <c r="T11" s="14" t="n">
        <v>2</v>
      </c>
      <c r="U11" s="16" t="n">
        <f aca="false">SUM(O11:T11)</f>
        <v>2</v>
      </c>
      <c r="V11" s="16" t="str">
        <f aca="false">IF(U11&gt;18,"Reprovado FREQ",IF(OR(I11&gt;=6,N11&gt;=6),"Aprovado","Reprovado"))</f>
        <v>Aprovado</v>
      </c>
      <c r="W11" s="14" t="s">
        <v>39</v>
      </c>
    </row>
    <row r="12" customFormat="false" ht="12.75" hidden="false" customHeight="true" outlineLevel="0" collapsed="false">
      <c r="A12" s="14" t="s">
        <v>40</v>
      </c>
      <c r="B12" s="14" t="s">
        <v>41</v>
      </c>
      <c r="C12" s="15" t="n">
        <v>7.3</v>
      </c>
      <c r="D12" s="15" t="n">
        <v>6</v>
      </c>
      <c r="E12" s="15" t="n">
        <v>6.9</v>
      </c>
      <c r="F12" s="15" t="n">
        <v>10</v>
      </c>
      <c r="G12" s="15" t="n">
        <v>4</v>
      </c>
      <c r="H12" s="14" t="n">
        <f aca="false">AVERAGE(F12:G12)</f>
        <v>7</v>
      </c>
      <c r="I12" s="16" t="n">
        <f aca="false">ROUNDUP((C12+D12+E12+H12)/4,1)</f>
        <v>6.8</v>
      </c>
      <c r="J12" s="14"/>
      <c r="K12" s="14"/>
      <c r="L12" s="14"/>
      <c r="M12" s="14"/>
      <c r="N12" s="16"/>
      <c r="O12" s="14" t="n">
        <v>4</v>
      </c>
      <c r="P12" s="14"/>
      <c r="Q12" s="14"/>
      <c r="R12" s="14" t="n">
        <v>2</v>
      </c>
      <c r="S12" s="14" t="n">
        <v>4</v>
      </c>
      <c r="T12" s="14" t="n">
        <v>2</v>
      </c>
      <c r="U12" s="16" t="n">
        <f aca="false">SUM(O12:T12)</f>
        <v>12</v>
      </c>
      <c r="V12" s="16" t="str">
        <f aca="false">IF(U12&gt;18,"Reprovado FREQ",IF(OR(I12&gt;=6,N12&gt;=6),"Aprovado","Reprovado"))</f>
        <v>Aprovado</v>
      </c>
      <c r="W12" s="14" t="s">
        <v>42</v>
      </c>
    </row>
    <row r="13" s="17" customFormat="true" ht="12.75" hidden="false" customHeight="true" outlineLevel="0" collapsed="false">
      <c r="A13" s="14" t="s">
        <v>43</v>
      </c>
      <c r="B13" s="14" t="s">
        <v>44</v>
      </c>
      <c r="C13" s="14" t="n">
        <v>7.3</v>
      </c>
      <c r="D13" s="14" t="n">
        <v>7</v>
      </c>
      <c r="E13" s="14" t="n">
        <v>8</v>
      </c>
      <c r="F13" s="14" t="n">
        <v>10</v>
      </c>
      <c r="G13" s="15" t="n">
        <v>4</v>
      </c>
      <c r="H13" s="14" t="n">
        <f aca="false">AVERAGE(F13:G13)</f>
        <v>7</v>
      </c>
      <c r="I13" s="16" t="n">
        <f aca="false">ROUNDUP((C13+D13+E13+H13)/4,1)</f>
        <v>7.4</v>
      </c>
      <c r="J13" s="14"/>
      <c r="K13" s="14"/>
      <c r="L13" s="14"/>
      <c r="M13" s="14"/>
      <c r="N13" s="16"/>
      <c r="O13" s="14" t="n">
        <v>4</v>
      </c>
      <c r="P13" s="14" t="n">
        <v>2</v>
      </c>
      <c r="Q13" s="14"/>
      <c r="R13" s="14" t="n">
        <v>4</v>
      </c>
      <c r="S13" s="14"/>
      <c r="T13" s="14" t="n">
        <v>2</v>
      </c>
      <c r="U13" s="16" t="n">
        <f aca="false">SUM(O13:T13)</f>
        <v>12</v>
      </c>
      <c r="V13" s="16" t="str">
        <f aca="false">IF(U13&gt;18,"Reprovado FREQ",IF(OR(I13&gt;=6,N13&gt;=6),"Aprovado","Reprovado"))</f>
        <v>Aprovado</v>
      </c>
      <c r="W13" s="14" t="s">
        <v>45</v>
      </c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2.75" hidden="false" customHeight="true" outlineLevel="0" collapsed="false">
      <c r="A14" s="14" t="s">
        <v>46</v>
      </c>
      <c r="B14" s="14" t="s">
        <v>47</v>
      </c>
      <c r="C14" s="14" t="n">
        <v>9.2</v>
      </c>
      <c r="D14" s="14" t="n">
        <v>8</v>
      </c>
      <c r="E14" s="14" t="n">
        <v>8.5</v>
      </c>
      <c r="F14" s="14" t="n">
        <v>10</v>
      </c>
      <c r="G14" s="15" t="n">
        <v>4</v>
      </c>
      <c r="H14" s="14" t="n">
        <f aca="false">AVERAGE(F14:G14)</f>
        <v>7</v>
      </c>
      <c r="I14" s="16" t="n">
        <f aca="false">ROUNDUP((C14+D14+E14+H14)/4,1)</f>
        <v>8.2</v>
      </c>
      <c r="J14" s="14"/>
      <c r="K14" s="14"/>
      <c r="L14" s="14"/>
      <c r="M14" s="14"/>
      <c r="N14" s="16"/>
      <c r="O14" s="14"/>
      <c r="P14" s="14"/>
      <c r="Q14" s="14"/>
      <c r="R14" s="14"/>
      <c r="S14" s="14"/>
      <c r="T14" s="14" t="n">
        <v>2</v>
      </c>
      <c r="U14" s="16" t="n">
        <f aca="false">SUM(O14:T14)</f>
        <v>2</v>
      </c>
      <c r="V14" s="16" t="str">
        <f aca="false">IF(U14&gt;18,"Reprovado FREQ",IF(OR(I14&gt;=6,N14&gt;=6),"Aprovado","Reprovado"))</f>
        <v>Aprovado</v>
      </c>
      <c r="W14" s="14" t="s">
        <v>48</v>
      </c>
    </row>
    <row r="15" customFormat="false" ht="12.75" hidden="false" customHeight="true" outlineLevel="0" collapsed="false">
      <c r="A15" s="14" t="s">
        <v>49</v>
      </c>
      <c r="B15" s="14" t="s">
        <v>50</v>
      </c>
      <c r="C15" s="14" t="n">
        <v>5.3</v>
      </c>
      <c r="D15" s="14" t="n">
        <v>5</v>
      </c>
      <c r="E15" s="14" t="n">
        <v>6.4</v>
      </c>
      <c r="F15" s="14" t="n">
        <v>10</v>
      </c>
      <c r="G15" s="15" t="n">
        <v>4</v>
      </c>
      <c r="H15" s="14" t="n">
        <f aca="false">AVERAGE(F15:G15)</f>
        <v>7</v>
      </c>
      <c r="I15" s="16" t="n">
        <f aca="false">ROUNDUP((C15+D15+E15+H15)/4,1)</f>
        <v>6</v>
      </c>
      <c r="J15" s="14"/>
      <c r="K15" s="14"/>
      <c r="L15" s="14"/>
      <c r="M15" s="14"/>
      <c r="N15" s="16"/>
      <c r="O15" s="14"/>
      <c r="P15" s="14" t="n">
        <v>2</v>
      </c>
      <c r="Q15" s="14"/>
      <c r="R15" s="14"/>
      <c r="S15" s="14"/>
      <c r="T15" s="14"/>
      <c r="U15" s="16" t="n">
        <f aca="false">SUM(O15:T15)</f>
        <v>2</v>
      </c>
      <c r="V15" s="16" t="str">
        <f aca="false">IF(U15&gt;18,"Reprovado FREQ",IF(OR(I15&gt;=6,N15&gt;=6),"Aprovado","Reprovado"))</f>
        <v>Aprovado</v>
      </c>
      <c r="W15" s="14" t="s">
        <v>51</v>
      </c>
    </row>
    <row r="16" customFormat="false" ht="12.75" hidden="false" customHeight="true" outlineLevel="0" collapsed="false">
      <c r="A16" s="14" t="s">
        <v>52</v>
      </c>
      <c r="B16" s="14" t="s">
        <v>53</v>
      </c>
      <c r="C16" s="14" t="n">
        <v>4.5</v>
      </c>
      <c r="D16" s="14"/>
      <c r="E16" s="14" t="n">
        <v>8</v>
      </c>
      <c r="F16" s="14" t="n">
        <v>10</v>
      </c>
      <c r="G16" s="15" t="n">
        <v>4</v>
      </c>
      <c r="H16" s="14" t="n">
        <f aca="false">AVERAGE(F16:G16)</f>
        <v>7</v>
      </c>
      <c r="I16" s="16" t="n">
        <f aca="false">ROUNDUP((C16+D16+E16+H16)/4,1)</f>
        <v>4.9</v>
      </c>
      <c r="J16" s="14"/>
      <c r="K16" s="14" t="n">
        <v>6.4</v>
      </c>
      <c r="L16" s="14"/>
      <c r="M16" s="14" t="s">
        <v>35</v>
      </c>
      <c r="N16" s="16" t="n">
        <v>6.4</v>
      </c>
      <c r="O16" s="14"/>
      <c r="P16" s="14" t="n">
        <v>2</v>
      </c>
      <c r="Q16" s="14"/>
      <c r="R16" s="14"/>
      <c r="S16" s="14" t="n">
        <v>2</v>
      </c>
      <c r="T16" s="14" t="n">
        <v>4</v>
      </c>
      <c r="U16" s="16" t="n">
        <f aca="false">SUM(O16:T16)</f>
        <v>8</v>
      </c>
      <c r="V16" s="16" t="str">
        <f aca="false">IF(U16&gt;18,"Reprovado FREQ",IF(OR(I16&gt;=6,N16&gt;=6),"Aprovado","Reprovado"))</f>
        <v>Aprovado</v>
      </c>
      <c r="W16" s="14" t="s">
        <v>54</v>
      </c>
    </row>
    <row r="17" customFormat="false" ht="12.75" hidden="false" customHeight="true" outlineLevel="0" collapsed="false">
      <c r="A17" s="14" t="s">
        <v>55</v>
      </c>
      <c r="B17" s="14" t="s">
        <v>56</v>
      </c>
      <c r="C17" s="14" t="n">
        <v>4.8</v>
      </c>
      <c r="D17" s="14" t="n">
        <v>3</v>
      </c>
      <c r="E17" s="14" t="n">
        <v>5</v>
      </c>
      <c r="F17" s="14" t="n">
        <v>10</v>
      </c>
      <c r="G17" s="15" t="n">
        <v>4</v>
      </c>
      <c r="H17" s="14" t="n">
        <f aca="false">AVERAGE(F17:G17)</f>
        <v>7</v>
      </c>
      <c r="I17" s="16" t="n">
        <f aca="false">ROUNDUP((C17+D17+E17+H17)/4,1)</f>
        <v>5</v>
      </c>
      <c r="J17" s="14"/>
      <c r="K17" s="14" t="n">
        <v>6.9</v>
      </c>
      <c r="L17" s="14"/>
      <c r="M17" s="14" t="s">
        <v>35</v>
      </c>
      <c r="N17" s="16" t="n">
        <v>6</v>
      </c>
      <c r="O17" s="14"/>
      <c r="P17" s="14" t="n">
        <v>4</v>
      </c>
      <c r="Q17" s="14"/>
      <c r="R17" s="14"/>
      <c r="S17" s="14" t="n">
        <v>2</v>
      </c>
      <c r="T17" s="14"/>
      <c r="U17" s="16" t="n">
        <f aca="false">SUM(O17:T17)</f>
        <v>6</v>
      </c>
      <c r="V17" s="16" t="str">
        <f aca="false">IF(U17&gt;18,"Reprovado FREQ",IF(OR(I17&gt;=6,N17&gt;=6),"Aprovado","Reprovado"))</f>
        <v>Aprovado</v>
      </c>
      <c r="W17" s="14" t="s">
        <v>57</v>
      </c>
    </row>
    <row r="18" customFormat="false" ht="12.75" hidden="false" customHeight="true" outlineLevel="0" collapsed="false">
      <c r="A18" s="14" t="s">
        <v>58</v>
      </c>
      <c r="B18" s="14" t="s">
        <v>59</v>
      </c>
      <c r="C18" s="14" t="n">
        <v>4</v>
      </c>
      <c r="D18" s="14" t="n">
        <v>4</v>
      </c>
      <c r="E18" s="14" t="n">
        <v>7</v>
      </c>
      <c r="F18" s="14" t="n">
        <v>10</v>
      </c>
      <c r="G18" s="15" t="n">
        <v>4</v>
      </c>
      <c r="H18" s="14" t="n">
        <f aca="false">AVERAGE(F18:G18)</f>
        <v>7</v>
      </c>
      <c r="I18" s="16" t="n">
        <f aca="false">ROUNDUP((C18+D18+E18+H18)/4,1)</f>
        <v>5.5</v>
      </c>
      <c r="J18" s="14"/>
      <c r="K18" s="14" t="n">
        <v>6</v>
      </c>
      <c r="L18" s="14"/>
      <c r="M18" s="14" t="s">
        <v>35</v>
      </c>
      <c r="N18" s="16" t="n">
        <v>6</v>
      </c>
      <c r="O18" s="14" t="n">
        <v>2</v>
      </c>
      <c r="P18" s="14" t="n">
        <v>6</v>
      </c>
      <c r="Q18" s="14"/>
      <c r="R18" s="14"/>
      <c r="S18" s="14" t="n">
        <v>4</v>
      </c>
      <c r="T18" s="14"/>
      <c r="U18" s="16" t="n">
        <f aca="false">SUM(O18:T18)</f>
        <v>12</v>
      </c>
      <c r="V18" s="16" t="str">
        <f aca="false">IF(U18&gt;18,"Reprovado FREQ",IF(OR(I18&gt;=6,N18&gt;=6),"Aprovado","Reprovado"))</f>
        <v>Aprovado</v>
      </c>
      <c r="W18" s="14" t="s">
        <v>60</v>
      </c>
    </row>
    <row r="19" customFormat="false" ht="12.75" hidden="false" customHeight="true" outlineLevel="0" collapsed="false">
      <c r="A19" s="14" t="s">
        <v>61</v>
      </c>
      <c r="B19" s="14" t="s">
        <v>62</v>
      </c>
      <c r="C19" s="14" t="n">
        <v>5.4</v>
      </c>
      <c r="D19" s="14" t="n">
        <v>4</v>
      </c>
      <c r="E19" s="14" t="n">
        <v>8</v>
      </c>
      <c r="F19" s="14" t="n">
        <v>10</v>
      </c>
      <c r="G19" s="15" t="n">
        <v>4</v>
      </c>
      <c r="H19" s="14" t="n">
        <f aca="false">AVERAGE(F19:G19)</f>
        <v>7</v>
      </c>
      <c r="I19" s="16" t="n">
        <f aca="false">ROUNDUP((C19+D19+E19+H19)/4,1)</f>
        <v>6.1</v>
      </c>
      <c r="J19" s="14"/>
      <c r="K19" s="14"/>
      <c r="L19" s="14"/>
      <c r="M19" s="14"/>
      <c r="N19" s="16"/>
      <c r="O19" s="14"/>
      <c r="P19" s="14" t="n">
        <v>2</v>
      </c>
      <c r="Q19" s="14"/>
      <c r="R19" s="14"/>
      <c r="S19" s="14" t="n">
        <v>4</v>
      </c>
      <c r="T19" s="14" t="n">
        <v>2</v>
      </c>
      <c r="U19" s="16" t="n">
        <f aca="false">SUM(O19:T19)</f>
        <v>8</v>
      </c>
      <c r="V19" s="16" t="str">
        <f aca="false">IF(U19&gt;18,"Reprovado FREQ",IF(OR(I19&gt;=6,N19&gt;=6),"Aprovado","Reprovado"))</f>
        <v>Aprovado</v>
      </c>
      <c r="W19" s="14" t="s">
        <v>63</v>
      </c>
    </row>
    <row r="20" customFormat="false" ht="12.75" hidden="false" customHeight="true" outlineLevel="0" collapsed="false">
      <c r="A20" s="14" t="s">
        <v>64</v>
      </c>
      <c r="B20" s="14" t="s">
        <v>65</v>
      </c>
      <c r="C20" s="14" t="n">
        <v>5.5</v>
      </c>
      <c r="D20" s="14" t="n">
        <v>7</v>
      </c>
      <c r="E20" s="14" t="n">
        <v>8.5</v>
      </c>
      <c r="F20" s="14" t="n">
        <v>10</v>
      </c>
      <c r="G20" s="15" t="n">
        <v>4</v>
      </c>
      <c r="H20" s="14" t="n">
        <f aca="false">AVERAGE(F20:G20)</f>
        <v>7</v>
      </c>
      <c r="I20" s="16" t="n">
        <f aca="false">ROUNDUP((C20+D20+E20+H20)/4,1)</f>
        <v>7</v>
      </c>
      <c r="J20" s="14"/>
      <c r="K20" s="14"/>
      <c r="L20" s="14"/>
      <c r="M20" s="14"/>
      <c r="N20" s="16"/>
      <c r="O20" s="14"/>
      <c r="P20" s="14"/>
      <c r="Q20" s="14"/>
      <c r="R20" s="14"/>
      <c r="S20" s="14"/>
      <c r="T20" s="14" t="n">
        <v>2</v>
      </c>
      <c r="U20" s="16" t="n">
        <f aca="false">SUM(O20:T20)</f>
        <v>2</v>
      </c>
      <c r="V20" s="16" t="str">
        <f aca="false">IF(U20&gt;18,"Reprovado FREQ",IF(OR(I20&gt;=6,N20&gt;=6),"Aprovado","Reprovado"))</f>
        <v>Aprovado</v>
      </c>
      <c r="W20" s="14" t="s">
        <v>66</v>
      </c>
    </row>
    <row r="21" customFormat="false" ht="12.75" hidden="false" customHeight="true" outlineLevel="0" collapsed="false">
      <c r="A21" s="14" t="s">
        <v>67</v>
      </c>
      <c r="B21" s="14" t="s">
        <v>68</v>
      </c>
      <c r="C21" s="14" t="n">
        <v>7.9</v>
      </c>
      <c r="D21" s="14" t="n">
        <v>7.5</v>
      </c>
      <c r="E21" s="14" t="n">
        <v>9.5</v>
      </c>
      <c r="F21" s="14" t="n">
        <v>10</v>
      </c>
      <c r="G21" s="15" t="n">
        <v>4</v>
      </c>
      <c r="H21" s="14" t="n">
        <f aca="false">AVERAGE(F21:G21)</f>
        <v>7</v>
      </c>
      <c r="I21" s="16" t="n">
        <f aca="false">ROUNDUP((C21+D21+E21+H21)/4,1)</f>
        <v>8</v>
      </c>
      <c r="J21" s="14"/>
      <c r="K21" s="14"/>
      <c r="L21" s="14"/>
      <c r="M21" s="14"/>
      <c r="N21" s="16"/>
      <c r="O21" s="14"/>
      <c r="P21" s="14"/>
      <c r="Q21" s="14"/>
      <c r="R21" s="14" t="n">
        <v>2</v>
      </c>
      <c r="S21" s="14"/>
      <c r="T21" s="14" t="n">
        <v>2</v>
      </c>
      <c r="U21" s="16" t="n">
        <f aca="false">SUM(O21:T21)</f>
        <v>4</v>
      </c>
      <c r="V21" s="16" t="str">
        <f aca="false">IF(U21&gt;18,"Reprovado FREQ",IF(OR(I21&gt;=6,N21&gt;=6),"Aprovado","Reprovado"))</f>
        <v>Aprovado</v>
      </c>
      <c r="W21" s="14" t="s">
        <v>69</v>
      </c>
    </row>
    <row r="22" customFormat="false" ht="12.75" hidden="false" customHeight="true" outlineLevel="0" collapsed="false">
      <c r="A22" s="14" t="s">
        <v>70</v>
      </c>
      <c r="B22" s="14" t="s">
        <v>71</v>
      </c>
      <c r="C22" s="14" t="n">
        <v>7.8</v>
      </c>
      <c r="D22" s="14" t="n">
        <v>8.5</v>
      </c>
      <c r="E22" s="14" t="n">
        <v>8.5</v>
      </c>
      <c r="F22" s="14" t="n">
        <v>10</v>
      </c>
      <c r="G22" s="15" t="n">
        <v>4</v>
      </c>
      <c r="H22" s="14" t="n">
        <f aca="false">AVERAGE(F22:G22)</f>
        <v>7</v>
      </c>
      <c r="I22" s="16" t="n">
        <f aca="false">ROUNDUP((C22+D22+E22+H22)/4,1)</f>
        <v>8</v>
      </c>
      <c r="J22" s="14"/>
      <c r="K22" s="14"/>
      <c r="L22" s="14"/>
      <c r="M22" s="14"/>
      <c r="N22" s="16"/>
      <c r="O22" s="14"/>
      <c r="P22" s="14"/>
      <c r="Q22" s="14"/>
      <c r="R22" s="14"/>
      <c r="S22" s="14"/>
      <c r="T22" s="14"/>
      <c r="U22" s="16" t="n">
        <f aca="false">SUM(O22:T22)</f>
        <v>0</v>
      </c>
      <c r="V22" s="16" t="str">
        <f aca="false">IF(U22&gt;18,"Reprovado FREQ",IF(OR(I22&gt;=6,N22&gt;=6),"Aprovado","Reprovado"))</f>
        <v>Aprovado</v>
      </c>
      <c r="W22" s="14" t="s">
        <v>72</v>
      </c>
    </row>
    <row r="23" customFormat="false" ht="12.75" hidden="false" customHeight="true" outlineLevel="0" collapsed="false">
      <c r="A23" s="14" t="s">
        <v>73</v>
      </c>
      <c r="B23" s="14" t="s">
        <v>74</v>
      </c>
      <c r="C23" s="14" t="n">
        <v>6.2</v>
      </c>
      <c r="D23" s="14" t="n">
        <v>7</v>
      </c>
      <c r="E23" s="14" t="n">
        <v>6.5</v>
      </c>
      <c r="F23" s="14"/>
      <c r="G23" s="15" t="n">
        <v>4</v>
      </c>
      <c r="H23" s="14" t="n">
        <f aca="false">AVERAGE(F23:G23)</f>
        <v>4</v>
      </c>
      <c r="I23" s="16" t="n">
        <f aca="false">ROUNDUP((C23+D23+E23+H23)/4,1)</f>
        <v>6</v>
      </c>
      <c r="J23" s="14"/>
      <c r="K23" s="14"/>
      <c r="L23" s="14"/>
      <c r="M23" s="14"/>
      <c r="N23" s="16"/>
      <c r="O23" s="14" t="n">
        <v>4</v>
      </c>
      <c r="P23" s="14" t="n">
        <v>2</v>
      </c>
      <c r="Q23" s="14"/>
      <c r="R23" s="14"/>
      <c r="S23" s="14" t="n">
        <v>2</v>
      </c>
      <c r="T23" s="14" t="n">
        <v>4</v>
      </c>
      <c r="U23" s="16" t="n">
        <f aca="false">SUM(O23:T23)</f>
        <v>12</v>
      </c>
      <c r="V23" s="16" t="str">
        <f aca="false">IF(U23&gt;18,"Reprovado FREQ",IF(OR(I23&gt;=6,N23&gt;=6),"Aprovado","Reprovado"))</f>
        <v>Aprovado</v>
      </c>
      <c r="W23" s="14" t="s">
        <v>75</v>
      </c>
    </row>
    <row r="24" customFormat="false" ht="12.75" hidden="false" customHeight="true" outlineLevel="0" collapsed="false">
      <c r="A24" s="14" t="s">
        <v>76</v>
      </c>
      <c r="B24" s="14" t="s">
        <v>77</v>
      </c>
      <c r="C24" s="14"/>
      <c r="D24" s="14" t="n">
        <v>0</v>
      </c>
      <c r="E24" s="14" t="n">
        <v>1</v>
      </c>
      <c r="F24" s="14" t="n">
        <v>10</v>
      </c>
      <c r="G24" s="14"/>
      <c r="H24" s="14" t="n">
        <f aca="false">AVERAGE(F24:G24)</f>
        <v>10</v>
      </c>
      <c r="I24" s="16" t="n">
        <f aca="false">ROUNDUP((C24+D24+E24+H24)/4,1)</f>
        <v>2.8</v>
      </c>
      <c r="J24" s="14"/>
      <c r="K24" s="14"/>
      <c r="L24" s="14"/>
      <c r="M24" s="14" t="s">
        <v>35</v>
      </c>
      <c r="N24" s="16"/>
      <c r="O24" s="14" t="n">
        <v>4</v>
      </c>
      <c r="P24" s="14" t="n">
        <v>6</v>
      </c>
      <c r="Q24" s="14" t="n">
        <v>2</v>
      </c>
      <c r="R24" s="14" t="n">
        <v>4</v>
      </c>
      <c r="S24" s="14" t="n">
        <v>2</v>
      </c>
      <c r="T24" s="14"/>
      <c r="U24" s="16" t="n">
        <f aca="false">SUM(O24:T24)</f>
        <v>18</v>
      </c>
      <c r="V24" s="16" t="str">
        <f aca="false">IF(U24&gt;18,"Reprovado FREQ",IF(OR(I24&gt;=6,N24&gt;=6),"Aprovado","Reprovado"))</f>
        <v>Reprovado</v>
      </c>
      <c r="W24" s="14" t="s">
        <v>78</v>
      </c>
    </row>
    <row r="25" customFormat="false" ht="12.75" hidden="false" customHeight="true" outlineLevel="0" collapsed="false">
      <c r="A25" s="14" t="s">
        <v>79</v>
      </c>
      <c r="B25" s="14" t="s">
        <v>80</v>
      </c>
      <c r="C25" s="14" t="n">
        <v>6.1</v>
      </c>
      <c r="D25" s="14" t="n">
        <v>5</v>
      </c>
      <c r="E25" s="14" t="n">
        <v>5.6</v>
      </c>
      <c r="F25" s="14" t="n">
        <v>10</v>
      </c>
      <c r="G25" s="15" t="n">
        <v>4</v>
      </c>
      <c r="H25" s="14" t="n">
        <f aca="false">AVERAGE(F25:G25)</f>
        <v>7</v>
      </c>
      <c r="I25" s="16" t="n">
        <f aca="false">ROUNDUP((C25+D25+E25+H25)/4,1)</f>
        <v>6</v>
      </c>
      <c r="J25" s="14"/>
      <c r="K25" s="14"/>
      <c r="L25" s="14"/>
      <c r="M25" s="14"/>
      <c r="N25" s="16"/>
      <c r="O25" s="14"/>
      <c r="P25" s="14"/>
      <c r="Q25" s="14"/>
      <c r="R25" s="14"/>
      <c r="S25" s="14" t="n">
        <v>2</v>
      </c>
      <c r="T25" s="14" t="n">
        <v>4</v>
      </c>
      <c r="U25" s="16" t="n">
        <f aca="false">SUM(O25:T25)</f>
        <v>6</v>
      </c>
      <c r="V25" s="16" t="str">
        <f aca="false">IF(U25&gt;18,"Reprovado FREQ",IF(OR(I25&gt;=6,N25&gt;=6),"Aprovado","Reprovado"))</f>
        <v>Aprovado</v>
      </c>
      <c r="W25" s="14" t="s">
        <v>81</v>
      </c>
    </row>
    <row r="26" customFormat="false" ht="12.75" hidden="false" customHeight="true" outlineLevel="0" collapsed="false">
      <c r="N26" s="13"/>
      <c r="U26" s="13"/>
    </row>
    <row r="27" customFormat="false" ht="12.75" hidden="false" customHeight="true" outlineLevel="0" collapsed="false">
      <c r="N27" s="13"/>
      <c r="U27" s="13"/>
    </row>
    <row r="28" s="18" customFormat="true" ht="12.75" hidden="false" customHeight="true" outlineLevel="0" collapsed="false">
      <c r="A28" s="17"/>
      <c r="B28" s="19" t="s">
        <v>82</v>
      </c>
      <c r="C28" s="20" t="n">
        <f aca="false">AVERAGE(C7:C12)</f>
        <v>6.18</v>
      </c>
      <c r="D28" s="20"/>
      <c r="E28" s="20" t="n">
        <f aca="false">AVERAGE(E7:E12)</f>
        <v>7.525</v>
      </c>
      <c r="F28" s="20"/>
      <c r="G28" s="20"/>
      <c r="H28" s="20" t="n">
        <f aca="false">AVERAGE(H7:H12)</f>
        <v>4.66666666666667</v>
      </c>
      <c r="I28" s="6" t="n">
        <f aca="false">AVERAGE(I7:I12)</f>
        <v>4.78333333333333</v>
      </c>
      <c r="J28" s="20"/>
      <c r="K28" s="20"/>
      <c r="L28" s="20"/>
      <c r="M28" s="20"/>
      <c r="N28" s="6" t="e">
        <f aca="false">AVERAGE(N7:N12)</f>
        <v>#DIV/0!</v>
      </c>
      <c r="O28" s="20" t="n">
        <f aca="false">AVERAGE(O7:O12)</f>
        <v>7</v>
      </c>
      <c r="P28" s="20" t="n">
        <f aca="false">AVERAGE(P7:P12)</f>
        <v>6</v>
      </c>
      <c r="Q28" s="20" t="n">
        <f aca="false">AVERAGE(Q7:Q12)</f>
        <v>3</v>
      </c>
      <c r="R28" s="20" t="n">
        <f aca="false">AVERAGE(R7:R12)</f>
        <v>4</v>
      </c>
      <c r="S28" s="20"/>
      <c r="T28" s="20" t="n">
        <f aca="false">AVERAGE(T7:T12)</f>
        <v>3</v>
      </c>
      <c r="U28" s="6" t="n">
        <f aca="false">AVERAGE(U7:U12)</f>
        <v>16</v>
      </c>
      <c r="V28" s="17"/>
      <c r="W28" s="17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30" customFormat="false" ht="12.8" hidden="false" customHeight="false" outlineLevel="0" collapsed="false">
      <c r="A30" s="0" t="s">
        <v>83</v>
      </c>
    </row>
  </sheetData>
  <mergeCells count="10">
    <mergeCell ref="A1:B1"/>
    <mergeCell ref="A4:A5"/>
    <mergeCell ref="B4:B5"/>
    <mergeCell ref="C4:E4"/>
    <mergeCell ref="F4:H4"/>
    <mergeCell ref="I4:I5"/>
    <mergeCell ref="J4:N4"/>
    <mergeCell ref="O4:U4"/>
    <mergeCell ref="V4:V5"/>
    <mergeCell ref="W4:W5"/>
  </mergeCells>
  <printOptions headings="false" gridLines="false" gridLinesSet="true" horizontalCentered="false" verticalCentered="false"/>
  <pageMargins left="0.3" right="0.3" top="0.3" bottom="0.3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LibreOffice/5.1.1.3$Linux_X86_64 LibreOffice_project/10m0$Build-3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2012-11-05T23:27:21Z</dcterms:created>
  <dc:creator>Romildo</dc:creator>
  <dc:description/>
  <dc:language>en-US</dc:language>
  <cp:lastModifiedBy/>
  <dcterms:modified xsi:type="dcterms:W3CDTF">2016-03-29T17:14:05Z</dcterms:modified>
  <cp:revision>30</cp:revision>
  <dc:subject/>
  <dc:title/>
</cp:coreProperties>
</file>