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2" firstSheet="0" activeTab="0"/>
  </bookViews>
  <sheets>
    <sheet name="Diário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<sst xmlns="http://schemas.openxmlformats.org/spreadsheetml/2006/main" count="49" uniqueCount="44">
  <si>
    <t>UFOP / ICEB / DECOM</t>
  </si>
  <si>
    <t>BCC328 Construção de Compiladores 1   2015/1</t>
  </si>
  <si>
    <t>Matrícula</t>
  </si>
  <si>
    <t>Nome</t>
  </si>
  <si>
    <t>Provas</t>
  </si>
  <si>
    <t>Trabalhos</t>
  </si>
  <si>
    <t>Nota</t>
  </si>
  <si>
    <t>Exame Especial</t>
  </si>
  <si>
    <t>Faltas</t>
  </si>
  <si>
    <t>Resultado</t>
  </si>
  <si>
    <t>Email</t>
  </si>
  <si>
    <t>P1</t>
  </si>
  <si>
    <t>P2</t>
  </si>
  <si>
    <t>P3</t>
  </si>
  <si>
    <t>T1</t>
  </si>
  <si>
    <t>T2</t>
  </si>
  <si>
    <t>Méd</t>
  </si>
  <si>
    <t>Total</t>
  </si>
  <si>
    <t>Fev</t>
  </si>
  <si>
    <t>Mar</t>
  </si>
  <si>
    <t>Abr</t>
  </si>
  <si>
    <t>Mai</t>
  </si>
  <si>
    <t>Jun</t>
  </si>
  <si>
    <t>Jul</t>
  </si>
  <si>
    <t>11.2.4199</t>
  </si>
  <si>
    <t>Bruno Henrique Miranda dos Santos</t>
  </si>
  <si>
    <t>bruno_h_m_s@hotmail.com</t>
  </si>
  <si>
    <t>11.2.4171</t>
  </si>
  <si>
    <t>Daniel Ferreira dos Reis</t>
  </si>
  <si>
    <t>daniel_dfreis@hotmail.com</t>
  </si>
  <si>
    <t>09.1.4218</t>
  </si>
  <si>
    <t>Lucas Alves Teixeira</t>
  </si>
  <si>
    <t>lucasalvesteixeira@gmail.com</t>
  </si>
  <si>
    <t>09.2.4195</t>
  </si>
  <si>
    <t>Marina Randow Silva de Mello</t>
  </si>
  <si>
    <t>marinarsdemello@gmail.com</t>
  </si>
  <si>
    <t>11.1.4089</t>
  </si>
  <si>
    <t>Rafael Louback Ferraz</t>
  </si>
  <si>
    <t>ferrazrafael@yahoo.com.br</t>
  </si>
  <si>
    <t>10.2.4074</t>
  </si>
  <si>
    <t>Thiago Antonio da Boa Viagem Lima</t>
  </si>
  <si>
    <t>thiagolimaop@gmail.com</t>
  </si>
  <si>
    <t>Média</t>
  </si>
  <si>
    <t>Exame especial dia 10/07/2015 às 13:30hs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</si>
</sst>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FF"/>
    <pageSetUpPr fitToPage="false"/>
  </sheetPr>
  <dimension ref="1:1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30" zoomScaleNormal="130" zoomScalePageLayoutView="100" workbookViewId="0">
      <selection pane="topLeft" activeCell="O8" activeCellId="0" sqref="O8"/>
    </sheetView>
  </sheetViews>
  <sheetFormatPr defaultRowHeight="12.8"/>
  <cols>
    <col collapsed="false" hidden="false" max="1" min="1" style="0" width="7.51530612244898"/>
    <col collapsed="false" hidden="false" max="2" min="2" style="0" width="25.234693877551"/>
    <col collapsed="false" hidden="false" max="5" min="3" style="0" width="4.28571428571429"/>
    <col collapsed="false" hidden="false" max="6" min="6" style="0" width="3.15816326530612"/>
    <col collapsed="false" hidden="false" max="7" min="7" style="0" width="3.62755102040816"/>
    <col collapsed="false" hidden="false" max="8" min="8" style="0" width="4.78061224489796"/>
    <col collapsed="false" hidden="false" max="9" min="9" style="0" width="5.16326530612245"/>
    <col collapsed="false" hidden="false" max="10" min="10" style="0" width="3.72448979591837"/>
    <col collapsed="false" hidden="false" max="12" min="11" style="0" width="3.21428571428571"/>
    <col collapsed="false" hidden="false" max="13" min="13" style="0" width="4.25"/>
    <col collapsed="false" hidden="false" max="14" min="14" style="0" width="4.42857142857143"/>
    <col collapsed="false" hidden="false" max="15" min="15" style="0" width="3.75510204081633"/>
    <col collapsed="false" hidden="false" max="17" min="16" style="0" width="3.86224489795918"/>
    <col collapsed="false" hidden="false" max="18" min="18" style="0" width="4.13775510204082"/>
    <col collapsed="false" hidden="false" max="20" min="19" style="0" width="3.86224489795918"/>
    <col collapsed="false" hidden="false" max="21" min="21" style="0" width="5.13775510204082"/>
    <col collapsed="false" hidden="false" max="22" min="22" style="0" width="14.9642857142857"/>
    <col collapsed="false" hidden="false" max="23" min="23" style="0" width="21.0510204081633"/>
    <col collapsed="false" hidden="false" max="255" min="24" style="0" width="8.85714285714286"/>
    <col collapsed="false" hidden="false" max="1025" min="256" style="0" width="8.6734693877551"/>
  </cols>
  <sheetData>
    <row r="1" s="2" customFormat="true" ht="12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I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s="4" customFormat="true" ht="15.2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I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4" customFormat="true" ht="15.2" hidden="false" customHeight="true" outlineLevel="0" collapsed="false">
      <c r="A3" s="3"/>
      <c r="B3" s="3"/>
      <c r="C3" s="3"/>
      <c r="D3" s="3"/>
      <c r="E3" s="3"/>
      <c r="F3" s="3"/>
      <c r="G3" s="3"/>
      <c r="I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s="7" customFormat="true" ht="10.35" hidden="false" customHeight="true" outlineLevel="0" collapsed="false">
      <c r="A4" s="5" t="s">
        <v>2</v>
      </c>
      <c r="B4" s="5" t="s">
        <v>3</v>
      </c>
      <c r="C4" s="6" t="s">
        <v>4</v>
      </c>
      <c r="D4" s="6"/>
      <c r="E4" s="6"/>
      <c r="F4" s="5" t="s">
        <v>5</v>
      </c>
      <c r="G4" s="5"/>
      <c r="H4" s="5"/>
      <c r="I4" s="5" t="s">
        <v>6</v>
      </c>
      <c r="J4" s="5" t="s">
        <v>7</v>
      </c>
      <c r="K4" s="5"/>
      <c r="L4" s="5"/>
      <c r="M4" s="5"/>
      <c r="N4" s="5"/>
      <c r="O4" s="6" t="s">
        <v>8</v>
      </c>
      <c r="P4" s="6"/>
      <c r="Q4" s="6"/>
      <c r="R4" s="6"/>
      <c r="S4" s="6"/>
      <c r="T4" s="6"/>
      <c r="U4" s="6"/>
      <c r="V4" s="5" t="s">
        <v>9</v>
      </c>
      <c r="W4" s="6" t="s">
        <v>10</v>
      </c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0.35" hidden="false" customHeight="true" outlineLevel="0" collapsed="false">
      <c r="A5" s="5"/>
      <c r="B5" s="5"/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5" t="s">
        <v>16</v>
      </c>
      <c r="I5" s="5"/>
      <c r="J5" s="6" t="s">
        <v>11</v>
      </c>
      <c r="K5" s="6" t="s">
        <v>12</v>
      </c>
      <c r="L5" s="6" t="s">
        <v>13</v>
      </c>
      <c r="M5" s="6" t="s">
        <v>17</v>
      </c>
      <c r="N5" s="6" t="s">
        <v>6</v>
      </c>
      <c r="O5" s="6" t="s">
        <v>18</v>
      </c>
      <c r="P5" s="6" t="s">
        <v>19</v>
      </c>
      <c r="Q5" s="6" t="s">
        <v>20</v>
      </c>
      <c r="R5" s="6" t="s">
        <v>21</v>
      </c>
      <c r="S5" s="6" t="s">
        <v>22</v>
      </c>
      <c r="T5" s="6" t="s">
        <v>23</v>
      </c>
      <c r="U5" s="6" t="s">
        <v>17</v>
      </c>
      <c r="V5" s="5"/>
      <c r="W5" s="6"/>
    </row>
    <row r="6" s="13" customFormat="true" ht="10.35" hidden="false" customHeight="true" outlineLevel="0" collapsed="false">
      <c r="A6" s="8"/>
      <c r="B6" s="9"/>
      <c r="C6" s="9"/>
      <c r="D6" s="9"/>
      <c r="E6" s="9"/>
      <c r="F6" s="9"/>
      <c r="G6" s="9"/>
      <c r="H6" s="10"/>
      <c r="I6" s="1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2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18" customFormat="true" ht="10.35" hidden="false" customHeight="true" outlineLevel="0" collapsed="false">
      <c r="A7" s="14" t="s">
        <v>24</v>
      </c>
      <c r="B7" s="15" t="s">
        <v>25</v>
      </c>
      <c r="C7" s="16"/>
      <c r="D7" s="16"/>
      <c r="E7" s="16"/>
      <c r="F7" s="16" t="n">
        <v>0</v>
      </c>
      <c r="G7" s="16" t="n">
        <v>0</v>
      </c>
      <c r="H7" s="15" t="n">
        <f aca="false">AVERAGE(F7:G7)</f>
        <v>0</v>
      </c>
      <c r="I7" s="17" t="n">
        <f aca="false">ROUNDUP((C7+D7+E7+H7)/4,1)</f>
        <v>0</v>
      </c>
      <c r="J7" s="15"/>
      <c r="K7" s="15"/>
      <c r="L7" s="15"/>
      <c r="M7" s="15"/>
      <c r="N7" s="17"/>
      <c r="O7" s="15" t="n">
        <v>2</v>
      </c>
      <c r="P7" s="15" t="n">
        <v>18</v>
      </c>
      <c r="Q7" s="15" t="n">
        <v>14</v>
      </c>
      <c r="R7" s="15" t="n">
        <v>10</v>
      </c>
      <c r="S7" s="15" t="n">
        <v>12</v>
      </c>
      <c r="T7" s="15"/>
      <c r="U7" s="17" t="n">
        <f aca="false">SUM(O7:T7)</f>
        <v>56</v>
      </c>
      <c r="V7" s="17" t="str">
        <f aca="false">IF(U7&gt;18,"Reprovado FREQ",IF(OR(I7&gt;=6,N7&gt;=6),"Aprovado","Exame Especial"))</f>
        <v>Reprovado FREQ</v>
      </c>
      <c r="W7" s="14" t="s">
        <v>26</v>
      </c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14" customFormat="true" ht="12.75" hidden="false" customHeight="true" outlineLevel="0" collapsed="false">
      <c r="A8" s="14" t="s">
        <v>27</v>
      </c>
      <c r="B8" s="15" t="s">
        <v>28</v>
      </c>
      <c r="C8" s="16" t="n">
        <v>6.3</v>
      </c>
      <c r="D8" s="16" t="n">
        <v>8.3</v>
      </c>
      <c r="E8" s="16" t="n">
        <v>6.9</v>
      </c>
      <c r="F8" s="16" t="n">
        <v>0</v>
      </c>
      <c r="G8" s="16" t="n">
        <v>0</v>
      </c>
      <c r="H8" s="15" t="n">
        <f aca="false">AVERAGE(F8:G8)</f>
        <v>0</v>
      </c>
      <c r="I8" s="17" t="n">
        <f aca="false">ROUNDUP((C8+D8+E8+H8)/4,1)</f>
        <v>5.4</v>
      </c>
      <c r="J8" s="15"/>
      <c r="K8" s="15"/>
      <c r="L8" s="15"/>
      <c r="M8" s="15" t="n">
        <v>8.2</v>
      </c>
      <c r="N8" s="17" t="n">
        <v>8.2</v>
      </c>
      <c r="O8" s="15"/>
      <c r="P8" s="15" t="n">
        <v>2</v>
      </c>
      <c r="Q8" s="15"/>
      <c r="R8" s="15"/>
      <c r="S8" s="15"/>
      <c r="T8" s="15"/>
      <c r="U8" s="17" t="n">
        <f aca="false">SUM(O8:T8)</f>
        <v>2</v>
      </c>
      <c r="V8" s="17" t="str">
        <f aca="false">IF(U8&gt;18,"Reprovado FREQ",IF(OR(I8&gt;=6,N8&gt;=6),"Aprovado","Exame Especial"))</f>
        <v>Aprovado</v>
      </c>
      <c r="W8" s="14" t="s">
        <v>29</v>
      </c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2.75" hidden="false" customHeight="true" outlineLevel="0" collapsed="false">
      <c r="A9" s="14" t="s">
        <v>30</v>
      </c>
      <c r="B9" s="15" t="s">
        <v>31</v>
      </c>
      <c r="C9" s="16" t="n">
        <v>5.6</v>
      </c>
      <c r="D9" s="16" t="n">
        <v>7.4</v>
      </c>
      <c r="E9" s="16" t="n">
        <v>3.7</v>
      </c>
      <c r="F9" s="16" t="n">
        <v>10</v>
      </c>
      <c r="G9" s="16" t="n">
        <v>4</v>
      </c>
      <c r="H9" s="15" t="n">
        <f aca="false">AVERAGE(F9:G9)</f>
        <v>7</v>
      </c>
      <c r="I9" s="17" t="n">
        <f aca="false">ROUNDUP((C9+D9+E9+H9)/4,1)</f>
        <v>6</v>
      </c>
      <c r="J9" s="15"/>
      <c r="K9" s="15"/>
      <c r="L9" s="15"/>
      <c r="M9" s="15"/>
      <c r="N9" s="17"/>
      <c r="O9" s="15"/>
      <c r="P9" s="15" t="n">
        <v>2</v>
      </c>
      <c r="Q9" s="15" t="n">
        <v>4</v>
      </c>
      <c r="R9" s="15" t="n">
        <v>6</v>
      </c>
      <c r="S9" s="15" t="n">
        <v>2</v>
      </c>
      <c r="T9" s="15"/>
      <c r="U9" s="17" t="n">
        <f aca="false">SUM(O9:T9)</f>
        <v>14</v>
      </c>
      <c r="V9" s="17" t="str">
        <f aca="false">IF(U9&gt;18,"Reprovado FREQ",IF(OR(I9&gt;=6,N9&gt;=6),"Aprovado","Exame Especial"))</f>
        <v>Aprovado</v>
      </c>
      <c r="W9" s="14" t="s">
        <v>32</v>
      </c>
    </row>
    <row r="10" customFormat="false" ht="12.75" hidden="false" customHeight="true" outlineLevel="0" collapsed="false">
      <c r="A10" s="14" t="s">
        <v>33</v>
      </c>
      <c r="B10" s="15" t="s">
        <v>34</v>
      </c>
      <c r="C10" s="16" t="n">
        <v>7.7</v>
      </c>
      <c r="D10" s="16" t="n">
        <v>8.4</v>
      </c>
      <c r="E10" s="16" t="n">
        <v>8.4</v>
      </c>
      <c r="F10" s="16" t="n">
        <v>10</v>
      </c>
      <c r="G10" s="16" t="n">
        <v>4</v>
      </c>
      <c r="H10" s="15" t="n">
        <f aca="false">AVERAGE(F10:G10)</f>
        <v>7</v>
      </c>
      <c r="I10" s="17" t="n">
        <f aca="false">ROUNDUP((C10+D10+E10+H10)/4,1)</f>
        <v>7.9</v>
      </c>
      <c r="J10" s="15"/>
      <c r="K10" s="15"/>
      <c r="L10" s="15"/>
      <c r="M10" s="15"/>
      <c r="N10" s="17"/>
      <c r="O10" s="15"/>
      <c r="P10" s="15" t="n">
        <v>4</v>
      </c>
      <c r="Q10" s="15" t="n">
        <v>2</v>
      </c>
      <c r="R10" s="15" t="n">
        <v>2</v>
      </c>
      <c r="S10" s="15"/>
      <c r="T10" s="15"/>
      <c r="U10" s="17" t="n">
        <f aca="false">SUM(O10:T10)</f>
        <v>8</v>
      </c>
      <c r="V10" s="17" t="str">
        <f aca="false">IF(U10&gt;18,"Reprovado FREQ",IF(OR(I10&gt;=6,N10&gt;=6),"Aprovado","Exame Especial"))</f>
        <v>Aprovado</v>
      </c>
      <c r="W10" s="14" t="s">
        <v>35</v>
      </c>
    </row>
    <row r="11" customFormat="false" ht="12.75" hidden="false" customHeight="true" outlineLevel="0" collapsed="false">
      <c r="A11" s="14" t="s">
        <v>36</v>
      </c>
      <c r="B11" s="15" t="s">
        <v>37</v>
      </c>
      <c r="C11" s="16"/>
      <c r="D11" s="16" t="n">
        <v>2.2</v>
      </c>
      <c r="E11" s="16"/>
      <c r="F11" s="16" t="n">
        <v>0</v>
      </c>
      <c r="G11" s="16" t="n">
        <v>0</v>
      </c>
      <c r="H11" s="15" t="n">
        <f aca="false">AVERAGE(F11:G11)</f>
        <v>0</v>
      </c>
      <c r="I11" s="17" t="n">
        <f aca="false">ROUNDUP((C11+D11+E11+H11)/4,1)</f>
        <v>0.6</v>
      </c>
      <c r="J11" s="15"/>
      <c r="K11" s="15"/>
      <c r="L11" s="15"/>
      <c r="M11" s="15"/>
      <c r="N11" s="17"/>
      <c r="O11" s="15" t="n">
        <v>2</v>
      </c>
      <c r="P11" s="15" t="n">
        <v>8</v>
      </c>
      <c r="Q11" s="15" t="n">
        <v>4</v>
      </c>
      <c r="R11" s="15" t="n">
        <v>6</v>
      </c>
      <c r="S11" s="15" t="n">
        <v>6</v>
      </c>
      <c r="T11" s="15"/>
      <c r="U11" s="17" t="n">
        <f aca="false">SUM(O11:T11)</f>
        <v>26</v>
      </c>
      <c r="V11" s="17" t="str">
        <f aca="false">IF(U11&gt;18,"Reprovado FREQ",IF(OR(I11&gt;=6,N11&gt;=6),"Aprovado","Exame Especial"))</f>
        <v>Reprovado FREQ</v>
      </c>
      <c r="W11" s="14" t="s">
        <v>38</v>
      </c>
    </row>
    <row r="12" customFormat="false" ht="12.75" hidden="false" customHeight="true" outlineLevel="0" collapsed="false">
      <c r="A12" s="14" t="s">
        <v>39</v>
      </c>
      <c r="B12" s="15" t="s">
        <v>40</v>
      </c>
      <c r="C12" s="16" t="n">
        <v>7.7</v>
      </c>
      <c r="D12" s="16" t="n">
        <v>9.4</v>
      </c>
      <c r="E12" s="16" t="n">
        <v>4</v>
      </c>
      <c r="F12" s="16" t="n">
        <v>10</v>
      </c>
      <c r="G12" s="16" t="n">
        <v>4</v>
      </c>
      <c r="H12" s="15" t="n">
        <f aca="false">AVERAGE(F12:G12)</f>
        <v>7</v>
      </c>
      <c r="I12" s="17" t="n">
        <f aca="false">ROUNDUP((C12+D12+E12+H12)/4,1)</f>
        <v>7.1</v>
      </c>
      <c r="J12" s="15"/>
      <c r="K12" s="15"/>
      <c r="L12" s="15"/>
      <c r="M12" s="15"/>
      <c r="N12" s="17"/>
      <c r="O12" s="15" t="n">
        <v>2</v>
      </c>
      <c r="P12" s="15" t="n">
        <v>2</v>
      </c>
      <c r="Q12" s="15" t="n">
        <v>4</v>
      </c>
      <c r="R12" s="15"/>
      <c r="S12" s="15" t="n">
        <v>4</v>
      </c>
      <c r="T12" s="15"/>
      <c r="U12" s="17" t="n">
        <f aca="false">SUM(O12:T12)</f>
        <v>12</v>
      </c>
      <c r="V12" s="17" t="str">
        <f aca="false">IF(U12&gt;18,"Reprovado FREQ",IF(OR(I12&gt;=6,N12&gt;=6),"Aprovado","Exame Especial"))</f>
        <v>Aprovado</v>
      </c>
      <c r="W12" s="14" t="s">
        <v>41</v>
      </c>
    </row>
    <row r="13" s="18" customFormat="true" ht="12.75" hidden="false" customHeight="true" outlineLevel="0" collapsed="false">
      <c r="I13" s="0"/>
      <c r="N13" s="13"/>
      <c r="U13" s="13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14" customFormat="true" ht="12.75" hidden="false" customHeight="true" outlineLevel="0" collapsed="false">
      <c r="A14" s="18"/>
      <c r="B14" s="19" t="s">
        <v>42</v>
      </c>
      <c r="C14" s="20" t="n">
        <f aca="false">AVERAGE(C7:C12)</f>
        <v>6.825</v>
      </c>
      <c r="D14" s="20"/>
      <c r="E14" s="20" t="n">
        <f aca="false">AVERAGE(E7:E12)</f>
        <v>5.75</v>
      </c>
      <c r="F14" s="20"/>
      <c r="G14" s="20"/>
      <c r="H14" s="20" t="n">
        <f aca="false">AVERAGE(H7:H12)</f>
        <v>3.5</v>
      </c>
      <c r="I14" s="6" t="n">
        <f aca="false">AVERAGE(I7:I12)</f>
        <v>4.5</v>
      </c>
      <c r="J14" s="20"/>
      <c r="K14" s="20"/>
      <c r="L14" s="20"/>
      <c r="M14" s="20"/>
      <c r="N14" s="6" t="n">
        <f aca="false">AVERAGE(N7:N12)</f>
        <v>8.2</v>
      </c>
      <c r="O14" s="20" t="n">
        <f aca="false">AVERAGE(O7:O12)</f>
        <v>2</v>
      </c>
      <c r="P14" s="20" t="n">
        <f aca="false">AVERAGE(P7:P12)</f>
        <v>6</v>
      </c>
      <c r="Q14" s="20" t="n">
        <f aca="false">AVERAGE(Q7:Q12)</f>
        <v>5.6</v>
      </c>
      <c r="R14" s="20" t="n">
        <f aca="false">AVERAGE(R7:R12)</f>
        <v>6</v>
      </c>
      <c r="S14" s="20"/>
      <c r="T14" s="20" t="e">
        <f aca="false">AVERAGE(T7:T12)</f>
        <v>#DIV/0!</v>
      </c>
      <c r="U14" s="6" t="n">
        <f aca="false">AVERAGE(U7:U12)</f>
        <v>19.6666666666667</v>
      </c>
      <c r="V14" s="18"/>
      <c r="W14" s="18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6" customFormat="false" ht="12.8" hidden="false" customHeight="false" outlineLevel="0" collapsed="false">
      <c r="B16" s="0" t="s">
        <v>43</v>
      </c>
    </row>
  </sheetData>
  <mergeCells count="10">
    <mergeCell ref="A1:B1"/>
    <mergeCell ref="A4:A5"/>
    <mergeCell ref="B4:B5"/>
    <mergeCell ref="C4:E4"/>
    <mergeCell ref="F4:H4"/>
    <mergeCell ref="I4:I5"/>
    <mergeCell ref="J4:N4"/>
    <mergeCell ref="O4:U4"/>
    <mergeCell ref="V4:V5"/>
    <mergeCell ref="W4:W5"/>
  </mergeCells>
  <printOptions headings="false" gridLines="false" gridLinesSet="true" horizontalCentered="false" verticalCentered="false"/>
  <pageMargins left="0.3" right="0.3" top="0.3" bottom="0.3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LibreOffice/4.4.3.2$Linux_X86_64 LibreOffice_project/40m0$Build-2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2012-11-05T23:27:21Z</dcterms:created>
  <dc:creator>Romildo</dc:creator>
  <dc:language>en-US</dc:language>
  <dcterms:modified xsi:type="dcterms:W3CDTF">2015-07-13T18:57:34Z</dcterms:modified>
  <cp:revision>17</cp:revision>
</cp:coreProperties>
</file>