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10" firstSheet="0" activeTab="0"/>
  </bookViews>
  <sheets>
    <sheet name="Diário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<sst xmlns="http://schemas.openxmlformats.org/spreadsheetml/2006/main" count="51" uniqueCount="46">
  <si>
    <t>UFOP / ICEB / DECOM</t>
  </si>
  <si>
    <t>BCC328 Construção de Compiladores 1   2014/2</t>
  </si>
  <si>
    <t>Matrícula</t>
  </si>
  <si>
    <t>Nome</t>
  </si>
  <si>
    <t>Provas</t>
  </si>
  <si>
    <t>Trabalho</t>
  </si>
  <si>
    <t>Nota</t>
  </si>
  <si>
    <t>Exame Especial</t>
  </si>
  <si>
    <t>Faltas</t>
  </si>
  <si>
    <t>Resultado</t>
  </si>
  <si>
    <t>Email</t>
  </si>
  <si>
    <t>P1</t>
  </si>
  <si>
    <t>P2</t>
  </si>
  <si>
    <t>P3</t>
  </si>
  <si>
    <t>Total</t>
  </si>
  <si>
    <t>Ago</t>
  </si>
  <si>
    <t>Set</t>
  </si>
  <si>
    <t>Out</t>
  </si>
  <si>
    <t>Nov</t>
  </si>
  <si>
    <t>Dez</t>
  </si>
  <si>
    <t>11.1.4390</t>
  </si>
  <si>
    <t>Aline Luisa Gomes</t>
  </si>
  <si>
    <t>aline_gattaga@yahoo.com.br</t>
  </si>
  <si>
    <t>08.1.8058</t>
  </si>
  <si>
    <t>Breno de Almeida Pereira</t>
  </si>
  <si>
    <t>neno113@hotmail.com</t>
  </si>
  <si>
    <t>09.2.4104</t>
  </si>
  <si>
    <t>Dhiego Souto Andrade</t>
  </si>
  <si>
    <t>dsouto49@gmail.com</t>
  </si>
  <si>
    <t>12.1.4006</t>
  </si>
  <si>
    <t>Gustavo Oliveira de Siqueira</t>
  </si>
  <si>
    <t>gustavo.siqueira94@gmail.com</t>
  </si>
  <si>
    <t>08.2.4101</t>
  </si>
  <si>
    <t>Leonardo Bombonato Simoes Coelho</t>
  </si>
  <si>
    <t>leonardobombonato@gmail.com</t>
  </si>
  <si>
    <t>12.1.4381</t>
  </si>
  <si>
    <t>Pedro Henrique Lopes Silva</t>
  </si>
  <si>
    <t>pedroh21.silva@gmail.com</t>
  </si>
  <si>
    <t>08.1.4144</t>
  </si>
  <si>
    <t>Rossiny Amaral Souza</t>
  </si>
  <si>
    <t>rossinyamaral@hotmail.com</t>
  </si>
  <si>
    <t>08.1.4125</t>
  </si>
  <si>
    <t>Vinicius Dias Villar</t>
  </si>
  <si>
    <t>diasvillar.vinicius@gmail.com</t>
  </si>
  <si>
    <t>Média</t>
  </si>
  <si>
    <t>Exame especial dia 15/12/2014 às 13:30hs na sala 9 do ICEB 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</si>
</sst>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S7" activeCellId="0" sqref="S7:S14"/>
    </sheetView>
  </sheetViews>
  <sheetFormatPr defaultRowHeight="12.8"/>
  <cols>
    <col collapsed="false" hidden="false" max="1" min="1" style="0" width="7.51530612244898"/>
    <col collapsed="false" hidden="false" max="2" min="2" style="0" width="28.0510204081633"/>
    <col collapsed="false" hidden="false" max="5" min="3" style="0" width="4.28571428571429"/>
    <col collapsed="false" hidden="false" max="6" min="6" style="0" width="7.36224489795918"/>
    <col collapsed="false" hidden="false" max="7" min="7" style="0" width="5.16326530612245"/>
    <col collapsed="false" hidden="false" max="8" min="8" style="0" width="3.72448979591837"/>
    <col collapsed="false" hidden="false" max="10" min="9" style="0" width="3.21428571428571"/>
    <col collapsed="false" hidden="false" max="11" min="11" style="0" width="4.25"/>
    <col collapsed="false" hidden="false" max="12" min="12" style="0" width="4.42857142857143"/>
    <col collapsed="false" hidden="false" max="13" min="13" style="0" width="3.75510204081633"/>
    <col collapsed="false" hidden="false" max="15" min="14" style="0" width="3.86224489795918"/>
    <col collapsed="false" hidden="false" max="16" min="16" style="0" width="4.13775510204082"/>
    <col collapsed="false" hidden="false" max="17" min="17" style="0" width="3.86224489795918"/>
    <col collapsed="false" hidden="false" max="18" min="18" style="0" width="5.13775510204082"/>
    <col collapsed="false" hidden="false" max="19" min="19" style="0" width="14.9642857142857"/>
    <col collapsed="false" hidden="false" max="20" min="20" style="0" width="22.4081632653061"/>
    <col collapsed="false" hidden="false" max="252" min="21" style="0" width="8.85714285714286"/>
    <col collapsed="false" hidden="false" max="1025" min="253" style="0" width="8.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G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G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G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5" t="s">
        <v>5</v>
      </c>
      <c r="G4" s="5" t="s">
        <v>6</v>
      </c>
      <c r="H4" s="5" t="s">
        <v>7</v>
      </c>
      <c r="I4" s="5"/>
      <c r="J4" s="5"/>
      <c r="K4" s="5"/>
      <c r="L4" s="5"/>
      <c r="M4" s="6" t="s">
        <v>8</v>
      </c>
      <c r="N4" s="6"/>
      <c r="O4" s="6"/>
      <c r="P4" s="6"/>
      <c r="Q4" s="6"/>
      <c r="R4" s="6"/>
      <c r="S4" s="5" t="s">
        <v>9</v>
      </c>
      <c r="T4" s="6" t="s">
        <v>10</v>
      </c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5"/>
      <c r="G5" s="5"/>
      <c r="H5" s="6" t="s">
        <v>11</v>
      </c>
      <c r="I5" s="6" t="s">
        <v>12</v>
      </c>
      <c r="J5" s="6" t="s">
        <v>13</v>
      </c>
      <c r="K5" s="6" t="s">
        <v>14</v>
      </c>
      <c r="L5" s="6" t="s">
        <v>6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14</v>
      </c>
      <c r="S5" s="5"/>
      <c r="T5" s="6"/>
    </row>
    <row r="6" s="13" customFormat="true" ht="10.35" hidden="false" customHeight="true" outlineLevel="0" collapsed="false">
      <c r="A6" s="8"/>
      <c r="B6" s="9"/>
      <c r="C6" s="9"/>
      <c r="D6" s="9"/>
      <c r="E6" s="9"/>
      <c r="F6" s="10"/>
      <c r="G6" s="1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7" customFormat="true" ht="10.35" hidden="false" customHeight="true" outlineLevel="0" collapsed="false">
      <c r="A7" s="14" t="s">
        <v>20</v>
      </c>
      <c r="B7" s="14" t="s">
        <v>21</v>
      </c>
      <c r="C7" s="15" t="n">
        <v>5.3</v>
      </c>
      <c r="D7" s="15" t="n">
        <v>3.1</v>
      </c>
      <c r="E7" s="15" t="n">
        <v>1.7</v>
      </c>
      <c r="F7" s="14" t="n">
        <v>10</v>
      </c>
      <c r="G7" s="16" t="n">
        <f aca="false">ROUNDUP((C7+D7+E7+F7)/4,1)</f>
        <v>5.1</v>
      </c>
      <c r="H7" s="14"/>
      <c r="I7" s="14"/>
      <c r="J7" s="14" t="n">
        <v>5.3</v>
      </c>
      <c r="K7" s="14"/>
      <c r="L7" s="16" t="n">
        <v>6</v>
      </c>
      <c r="M7" s="14" t="n">
        <v>2</v>
      </c>
      <c r="N7" s="14" t="n">
        <v>2</v>
      </c>
      <c r="O7" s="14" t="n">
        <v>2</v>
      </c>
      <c r="P7" s="14" t="n">
        <v>2</v>
      </c>
      <c r="Q7" s="14" t="n">
        <v>2</v>
      </c>
      <c r="R7" s="16" t="n">
        <f aca="false">SUM(M7:Q7)</f>
        <v>10</v>
      </c>
      <c r="S7" s="16" t="str">
        <f aca="false">IF(R7&gt;18,"Reprovado FREQ",IF(OR(G7&gt;=6,L7&gt;=6),"Aprovado","Reprovado"))</f>
        <v>Aprovado</v>
      </c>
      <c r="T7" s="14" t="s">
        <v>22</v>
      </c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8" customFormat="true" ht="12.75" hidden="false" customHeight="true" outlineLevel="0" collapsed="false">
      <c r="A8" s="14" t="s">
        <v>23</v>
      </c>
      <c r="B8" s="14" t="s">
        <v>24</v>
      </c>
      <c r="C8" s="15" t="n">
        <v>5</v>
      </c>
      <c r="D8" s="15" t="n">
        <v>3.1</v>
      </c>
      <c r="E8" s="15" t="n">
        <v>0.7</v>
      </c>
      <c r="F8" s="14" t="n">
        <v>10</v>
      </c>
      <c r="G8" s="16" t="n">
        <f aca="false">ROUNDUP((C8+D8+E8+F8)/4,1)</f>
        <v>4.7</v>
      </c>
      <c r="H8" s="14"/>
      <c r="I8" s="14"/>
      <c r="J8" s="14" t="n">
        <v>5.6</v>
      </c>
      <c r="K8" s="14"/>
      <c r="L8" s="16" t="n">
        <v>6</v>
      </c>
      <c r="M8" s="14"/>
      <c r="N8" s="14" t="n">
        <v>2</v>
      </c>
      <c r="O8" s="14"/>
      <c r="P8" s="14" t="n">
        <v>2</v>
      </c>
      <c r="Q8" s="14"/>
      <c r="R8" s="16" t="n">
        <f aca="false">SUM(M8:Q8)</f>
        <v>4</v>
      </c>
      <c r="S8" s="16" t="str">
        <f aca="false">IF(R8&gt;18,"Reprovado FREQ",IF(OR(G8&gt;=6,L8&gt;=6),"Aprovado","Reprovado"))</f>
        <v>Aprovado</v>
      </c>
      <c r="T8" s="14" t="s">
        <v>25</v>
      </c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false" customHeight="true" outlineLevel="0" collapsed="false">
      <c r="A9" s="14" t="s">
        <v>26</v>
      </c>
      <c r="B9" s="14" t="s">
        <v>27</v>
      </c>
      <c r="C9" s="15" t="n">
        <v>7.7</v>
      </c>
      <c r="D9" s="15" t="n">
        <v>8.5</v>
      </c>
      <c r="E9" s="15" t="n">
        <v>5.4</v>
      </c>
      <c r="F9" s="14" t="n">
        <v>10</v>
      </c>
      <c r="G9" s="16" t="n">
        <f aca="false">ROUNDUP((C9+D9+E9+F9)/4,1)</f>
        <v>7.9</v>
      </c>
      <c r="H9" s="14"/>
      <c r="I9" s="14"/>
      <c r="J9" s="14"/>
      <c r="K9" s="14"/>
      <c r="L9" s="16"/>
      <c r="M9" s="14"/>
      <c r="N9" s="14"/>
      <c r="O9" s="14"/>
      <c r="P9" s="14"/>
      <c r="Q9" s="14"/>
      <c r="R9" s="16" t="n">
        <f aca="false">SUM(M9:Q9)</f>
        <v>0</v>
      </c>
      <c r="S9" s="16" t="str">
        <f aca="false">IF(R9&gt;18,"Reprovado FREQ",IF(OR(G9&gt;=6,L9&gt;=6),"Aprovado","Reprovado"))</f>
        <v>Aprovado</v>
      </c>
      <c r="T9" s="14" t="s">
        <v>28</v>
      </c>
    </row>
    <row r="10" customFormat="false" ht="12.75" hidden="false" customHeight="true" outlineLevel="0" collapsed="false">
      <c r="A10" s="14" t="s">
        <v>29</v>
      </c>
      <c r="B10" s="14" t="s">
        <v>30</v>
      </c>
      <c r="C10" s="15" t="n">
        <v>9</v>
      </c>
      <c r="D10" s="15" t="n">
        <v>10</v>
      </c>
      <c r="E10" s="15"/>
      <c r="F10" s="14" t="n">
        <v>10</v>
      </c>
      <c r="G10" s="16" t="n">
        <f aca="false">ROUNDUP((C10+D10+E10+F10)/4,1)</f>
        <v>7.3</v>
      </c>
      <c r="H10" s="14"/>
      <c r="I10" s="14"/>
      <c r="J10" s="14"/>
      <c r="K10" s="14"/>
      <c r="L10" s="16"/>
      <c r="M10" s="14"/>
      <c r="N10" s="14" t="n">
        <v>2</v>
      </c>
      <c r="O10" s="14"/>
      <c r="P10" s="14"/>
      <c r="Q10" s="14"/>
      <c r="R10" s="16" t="n">
        <f aca="false">SUM(M10:Q10)</f>
        <v>2</v>
      </c>
      <c r="S10" s="16" t="str">
        <f aca="false">IF(R10&gt;18,"Reprovado FREQ",IF(OR(G10&gt;=6,L10&gt;=6),"Aprovado","Reprovado"))</f>
        <v>Aprovado</v>
      </c>
      <c r="T10" s="14" t="s">
        <v>31</v>
      </c>
    </row>
    <row r="11" customFormat="false" ht="12.75" hidden="false" customHeight="true" outlineLevel="0" collapsed="false">
      <c r="A11" s="14" t="s">
        <v>32</v>
      </c>
      <c r="B11" s="14" t="s">
        <v>33</v>
      </c>
      <c r="C11" s="15" t="n">
        <v>7.7</v>
      </c>
      <c r="D11" s="15" t="n">
        <v>5</v>
      </c>
      <c r="E11" s="15" t="n">
        <v>1</v>
      </c>
      <c r="F11" s="14" t="n">
        <v>10</v>
      </c>
      <c r="G11" s="16" t="n">
        <f aca="false">ROUNDUP((C11+D11+E11+F11)/4,1)</f>
        <v>6</v>
      </c>
      <c r="H11" s="14"/>
      <c r="I11" s="14"/>
      <c r="J11" s="14"/>
      <c r="K11" s="14"/>
      <c r="L11" s="16"/>
      <c r="M11" s="14"/>
      <c r="N11" s="14"/>
      <c r="O11" s="14"/>
      <c r="P11" s="14"/>
      <c r="Q11" s="14"/>
      <c r="R11" s="16" t="n">
        <f aca="false">SUM(M11:Q11)</f>
        <v>0</v>
      </c>
      <c r="S11" s="16" t="str">
        <f aca="false">IF(R11&gt;18,"Reprovado FREQ",IF(OR(G11&gt;=6,L11&gt;=6),"Aprovado","Reprovado"))</f>
        <v>Aprovado</v>
      </c>
      <c r="T11" s="14" t="s">
        <v>34</v>
      </c>
    </row>
    <row r="12" customFormat="false" ht="12.75" hidden="false" customHeight="true" outlineLevel="0" collapsed="false">
      <c r="A12" s="14" t="s">
        <v>35</v>
      </c>
      <c r="B12" s="14" t="s">
        <v>36</v>
      </c>
      <c r="C12" s="15" t="n">
        <v>9.5</v>
      </c>
      <c r="D12" s="15" t="n">
        <v>9.5</v>
      </c>
      <c r="E12" s="15" t="n">
        <v>7</v>
      </c>
      <c r="F12" s="14" t="n">
        <v>10</v>
      </c>
      <c r="G12" s="16" t="n">
        <f aca="false">ROUNDUP((C12+D12+E12+F12)/4,1)</f>
        <v>9</v>
      </c>
      <c r="H12" s="14"/>
      <c r="I12" s="14"/>
      <c r="J12" s="14"/>
      <c r="K12" s="14"/>
      <c r="L12" s="16"/>
      <c r="M12" s="14" t="n">
        <v>2</v>
      </c>
      <c r="N12" s="14" t="n">
        <v>2</v>
      </c>
      <c r="O12" s="14"/>
      <c r="P12" s="14"/>
      <c r="Q12" s="14"/>
      <c r="R12" s="16" t="n">
        <f aca="false">SUM(M12:Q12)</f>
        <v>4</v>
      </c>
      <c r="S12" s="16" t="str">
        <f aca="false">IF(R12&gt;18,"Reprovado FREQ",IF(OR(G12&gt;=6,L12&gt;=6),"Aprovado","Reprovado"))</f>
        <v>Aprovado</v>
      </c>
      <c r="T12" s="14" t="s">
        <v>37</v>
      </c>
    </row>
    <row r="13" customFormat="false" ht="12.75" hidden="false" customHeight="true" outlineLevel="0" collapsed="false">
      <c r="A13" s="14" t="s">
        <v>38</v>
      </c>
      <c r="B13" s="14" t="s">
        <v>39</v>
      </c>
      <c r="C13" s="15" t="n">
        <v>8.5</v>
      </c>
      <c r="D13" s="15" t="n">
        <v>8.8</v>
      </c>
      <c r="E13" s="15" t="n">
        <v>0.4</v>
      </c>
      <c r="F13" s="14" t="n">
        <v>10</v>
      </c>
      <c r="G13" s="16" t="n">
        <f aca="false">ROUNDUP((C13+D13+E13+F13)/4,1)</f>
        <v>7</v>
      </c>
      <c r="H13" s="14"/>
      <c r="I13" s="14"/>
      <c r="J13" s="14"/>
      <c r="K13" s="14"/>
      <c r="L13" s="16"/>
      <c r="M13" s="14"/>
      <c r="N13" s="14"/>
      <c r="O13" s="14"/>
      <c r="P13" s="14"/>
      <c r="Q13" s="14"/>
      <c r="R13" s="16" t="n">
        <f aca="false">SUM(M13:Q13)</f>
        <v>0</v>
      </c>
      <c r="S13" s="16" t="str">
        <f aca="false">IF(R13&gt;18,"Reprovado FREQ",IF(OR(G13&gt;=6,L13&gt;=6),"Aprovado","Reprovado"))</f>
        <v>Aprovado</v>
      </c>
      <c r="T13" s="14" t="s">
        <v>40</v>
      </c>
    </row>
    <row r="14" customFormat="false" ht="12.75" hidden="false" customHeight="true" outlineLevel="0" collapsed="false">
      <c r="A14" s="14" t="s">
        <v>41</v>
      </c>
      <c r="B14" s="14" t="s">
        <v>42</v>
      </c>
      <c r="C14" s="15" t="n">
        <v>9.8</v>
      </c>
      <c r="D14" s="15" t="n">
        <v>6.6</v>
      </c>
      <c r="E14" s="15" t="n">
        <v>0.7</v>
      </c>
      <c r="F14" s="14" t="n">
        <v>10</v>
      </c>
      <c r="G14" s="16" t="n">
        <f aca="false">ROUNDUP((C14+D14+E14+F14)/4,1)</f>
        <v>6.8</v>
      </c>
      <c r="H14" s="14"/>
      <c r="I14" s="14"/>
      <c r="J14" s="14"/>
      <c r="K14" s="14"/>
      <c r="L14" s="16"/>
      <c r="M14" s="14"/>
      <c r="N14" s="14" t="n">
        <v>4</v>
      </c>
      <c r="O14" s="14" t="n">
        <v>4</v>
      </c>
      <c r="P14" s="14"/>
      <c r="Q14" s="14"/>
      <c r="R14" s="16" t="n">
        <f aca="false">SUM(M14:Q14)</f>
        <v>8</v>
      </c>
      <c r="S14" s="16" t="str">
        <f aca="false">IF(R14&gt;18,"Reprovado FREQ",IF(OR(G14&gt;=6,L14&gt;=6),"Aprovado","Reprovado"))</f>
        <v>Aprovado</v>
      </c>
      <c r="T14" s="14" t="s">
        <v>43</v>
      </c>
    </row>
    <row r="15" s="17" customFormat="true" ht="12.75" hidden="false" customHeight="true" outlineLevel="0" collapsed="false">
      <c r="G15" s="0"/>
      <c r="L15" s="13"/>
      <c r="R15" s="13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8" customFormat="true" ht="12.75" hidden="false" customHeight="true" outlineLevel="0" collapsed="false">
      <c r="A16" s="17"/>
      <c r="B16" s="19" t="s">
        <v>44</v>
      </c>
      <c r="C16" s="20" t="n">
        <f aca="false">AVERAGE(C7:C14)</f>
        <v>7.8125</v>
      </c>
      <c r="D16" s="20"/>
      <c r="E16" s="20" t="n">
        <f aca="false">AVERAGE(E7:E14)</f>
        <v>2.41428571428571</v>
      </c>
      <c r="F16" s="20" t="n">
        <f aca="false">AVERAGE(F7:F14)</f>
        <v>10</v>
      </c>
      <c r="G16" s="6" t="n">
        <f aca="false">AVERAGE(G7:G14)</f>
        <v>6.725</v>
      </c>
      <c r="H16" s="20"/>
      <c r="I16" s="20"/>
      <c r="J16" s="20"/>
      <c r="K16" s="20"/>
      <c r="L16" s="6" t="n">
        <f aca="false">AVERAGE(L7:L14)</f>
        <v>6</v>
      </c>
      <c r="M16" s="20" t="n">
        <f aca="false">AVERAGE(M7:M14)</f>
        <v>2</v>
      </c>
      <c r="N16" s="20" t="n">
        <f aca="false">AVERAGE(N7:N14)</f>
        <v>2.4</v>
      </c>
      <c r="O16" s="20" t="n">
        <f aca="false">AVERAGE(O7:O14)</f>
        <v>3</v>
      </c>
      <c r="P16" s="20" t="n">
        <f aca="false">AVERAGE(P7:P14)</f>
        <v>2</v>
      </c>
      <c r="Q16" s="20" t="n">
        <f aca="false">AVERAGE(Q7:Q14)</f>
        <v>2</v>
      </c>
      <c r="R16" s="6" t="n">
        <f aca="false">AVERAGE(R7:R14)</f>
        <v>3.5</v>
      </c>
      <c r="S16" s="17"/>
      <c r="T16" s="17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8" customFormat="false" ht="12.8" hidden="false" customHeight="false" outlineLevel="0" collapsed="false">
      <c r="B18" s="0" t="s">
        <v>45</v>
      </c>
    </row>
  </sheetData>
  <mergeCells count="10">
    <mergeCell ref="A1:B1"/>
    <mergeCell ref="A4:A5"/>
    <mergeCell ref="B4:B5"/>
    <mergeCell ref="C4:E4"/>
    <mergeCell ref="F4:F5"/>
    <mergeCell ref="G4:G5"/>
    <mergeCell ref="H4:L4"/>
    <mergeCell ref="M4:R4"/>
    <mergeCell ref="S4:S5"/>
    <mergeCell ref="T4:T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2062</TotalTime>
  <Application>LibreOffice/4.3.4.1$Linux_X86_64 LibreOffice_project/430m0$Build-1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2012-11-05T23:27:21Z</dcterms:created>
  <dc:creator>Romildo</dc:creator>
  <dc:language>en-US</dc:language>
  <dcterms:modified xsi:type="dcterms:W3CDTF">2014-12-19T19:22:08Z</dcterms:modified>
  <cp:revision>6</cp:revision>
</cp:coreProperties>
</file>